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75" i="1"/>
  <c r="F75"/>
  <c r="E75"/>
  <c r="D75"/>
  <c r="C75"/>
  <c r="G74"/>
  <c r="F74"/>
  <c r="E74"/>
  <c r="D74"/>
  <c r="C74"/>
  <c r="G73"/>
  <c r="G72" s="1"/>
  <c r="G76" s="1"/>
  <c r="F73"/>
  <c r="F72" s="1"/>
  <c r="F76" s="1"/>
  <c r="E73"/>
  <c r="D73"/>
  <c r="C73"/>
  <c r="C72" s="1"/>
  <c r="C76" s="1"/>
  <c r="E72"/>
  <c r="D72"/>
  <c r="G71"/>
  <c r="F71"/>
  <c r="E71"/>
  <c r="D71"/>
  <c r="C71"/>
  <c r="G70"/>
  <c r="F70"/>
  <c r="E70"/>
  <c r="D70"/>
  <c r="C70"/>
  <c r="G69"/>
  <c r="G68" s="1"/>
  <c r="F69"/>
  <c r="E69"/>
  <c r="D69"/>
  <c r="D68" s="1"/>
  <c r="C69"/>
  <c r="C68" s="1"/>
  <c r="F68"/>
  <c r="E68"/>
  <c r="G67"/>
  <c r="F67"/>
  <c r="E67"/>
  <c r="D67"/>
  <c r="C67"/>
  <c r="G66"/>
  <c r="F66"/>
  <c r="E66"/>
  <c r="D66"/>
  <c r="C66"/>
  <c r="G65"/>
  <c r="F65"/>
  <c r="E65"/>
  <c r="E64" s="1"/>
  <c r="D65"/>
  <c r="D64" s="1"/>
  <c r="C65"/>
  <c r="G64"/>
  <c r="F64"/>
  <c r="C64"/>
  <c r="G63"/>
  <c r="F63"/>
  <c r="E63"/>
  <c r="D63"/>
  <c r="C63"/>
  <c r="G62"/>
  <c r="F62"/>
  <c r="E62"/>
  <c r="E61" s="1"/>
  <c r="D62"/>
  <c r="D61" s="1"/>
  <c r="C62"/>
  <c r="G61"/>
  <c r="F61"/>
  <c r="C61"/>
  <c r="G60"/>
  <c r="F60"/>
  <c r="E60"/>
  <c r="D60"/>
  <c r="C60"/>
  <c r="G59"/>
  <c r="F59"/>
  <c r="E59"/>
  <c r="E58" s="1"/>
  <c r="D59"/>
  <c r="D58" s="1"/>
  <c r="H58" s="1"/>
  <c r="C59"/>
  <c r="G58"/>
  <c r="F58"/>
  <c r="C58"/>
  <c r="G53"/>
  <c r="G57" s="1"/>
  <c r="F53"/>
  <c r="F57" s="1"/>
  <c r="E53"/>
  <c r="D53"/>
  <c r="H53" s="1"/>
  <c r="C53"/>
  <c r="C57" s="1"/>
  <c r="G49"/>
  <c r="F49"/>
  <c r="E49"/>
  <c r="E57" s="1"/>
  <c r="D49"/>
  <c r="D57" s="1"/>
  <c r="C49"/>
  <c r="G45"/>
  <c r="F45"/>
  <c r="E45"/>
  <c r="D45"/>
  <c r="H45" s="1"/>
  <c r="C45"/>
  <c r="G43"/>
  <c r="F43"/>
  <c r="E43"/>
  <c r="D43"/>
  <c r="H43" s="1"/>
  <c r="C43"/>
  <c r="G41"/>
  <c r="F41"/>
  <c r="E41"/>
  <c r="D41"/>
  <c r="H41" s="1"/>
  <c r="C41"/>
  <c r="G36"/>
  <c r="G40" s="1"/>
  <c r="F36"/>
  <c r="F40" s="1"/>
  <c r="E36"/>
  <c r="D36"/>
  <c r="H36" s="1"/>
  <c r="C36"/>
  <c r="C40" s="1"/>
  <c r="G32"/>
  <c r="F32"/>
  <c r="E32"/>
  <c r="E40" s="1"/>
  <c r="D32"/>
  <c r="D40" s="1"/>
  <c r="C32"/>
  <c r="G28"/>
  <c r="F28"/>
  <c r="E28"/>
  <c r="D28"/>
  <c r="H28" s="1"/>
  <c r="C28"/>
  <c r="G25"/>
  <c r="F25"/>
  <c r="E25"/>
  <c r="H25" s="1"/>
  <c r="D25"/>
  <c r="C25"/>
  <c r="G23"/>
  <c r="F23"/>
  <c r="E23"/>
  <c r="D23"/>
  <c r="H23" s="1"/>
  <c r="C23"/>
  <c r="G18"/>
  <c r="G22" s="1"/>
  <c r="F18"/>
  <c r="F22" s="1"/>
  <c r="E18"/>
  <c r="D18"/>
  <c r="H18" s="1"/>
  <c r="C18"/>
  <c r="C22" s="1"/>
  <c r="G14"/>
  <c r="F14"/>
  <c r="E14"/>
  <c r="E22" s="1"/>
  <c r="D14"/>
  <c r="H14" s="1"/>
  <c r="C14"/>
  <c r="G10"/>
  <c r="F10"/>
  <c r="E10"/>
  <c r="D10"/>
  <c r="H10" s="1"/>
  <c r="C10"/>
  <c r="H68" l="1"/>
  <c r="D76"/>
  <c r="H57"/>
  <c r="H22"/>
  <c r="H64"/>
  <c r="E76"/>
  <c r="H61"/>
  <c r="H72"/>
  <c r="D22"/>
  <c r="H32"/>
  <c r="H40" s="1"/>
  <c r="H49"/>
  <c r="H76" l="1"/>
</calcChain>
</file>

<file path=xl/sharedStrings.xml><?xml version="1.0" encoding="utf-8"?>
<sst xmlns="http://schemas.openxmlformats.org/spreadsheetml/2006/main" count="86" uniqueCount="27">
  <si>
    <t>Dirección de Planeación, Programación y Presupuesto</t>
  </si>
  <si>
    <t>Departamento de Información y Estadística Educativa</t>
  </si>
  <si>
    <t>Municipio</t>
  </si>
  <si>
    <t>Alumnos</t>
  </si>
  <si>
    <t>1o</t>
  </si>
  <si>
    <t>2o</t>
  </si>
  <si>
    <t>3o</t>
  </si>
  <si>
    <t>4o</t>
  </si>
  <si>
    <t>Total</t>
  </si>
  <si>
    <t>ENSENADA</t>
  </si>
  <si>
    <t>ESPECIAL</t>
  </si>
  <si>
    <t>FISICA</t>
  </si>
  <si>
    <t>PREESCOLAR</t>
  </si>
  <si>
    <t>PRIMARIA</t>
  </si>
  <si>
    <t>SECUNDARIA</t>
  </si>
  <si>
    <t>TOTAL</t>
  </si>
  <si>
    <t>MEXICALI</t>
  </si>
  <si>
    <t>TIJUANA</t>
  </si>
  <si>
    <t>BAJA CALIFORNIA</t>
  </si>
  <si>
    <t>Carrera</t>
  </si>
  <si>
    <t>Matrícula por Carrera</t>
  </si>
  <si>
    <t>Matrícula de Normal Licenciatura por Carrera y Sostenimieto, 2014-2015</t>
  </si>
  <si>
    <t>Nuevo Ingreso a 1er grado</t>
  </si>
  <si>
    <t>Estatal</t>
  </si>
  <si>
    <t>Federalizado</t>
  </si>
  <si>
    <t>Particular</t>
  </si>
  <si>
    <t>Licenciatura Normal,  Ciclo Escolar 2014-2015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</si>
</sst>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left" vertical="center"/>
    </xf>
    <xf numFmtId="3" fontId="7" fillId="4" borderId="8" xfId="2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right" vertical="center"/>
    </xf>
    <xf numFmtId="3" fontId="8" fillId="2" borderId="8" xfId="2" applyNumberFormat="1" applyFont="1" applyFill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6" borderId="10" xfId="2" applyFont="1" applyFill="1" applyBorder="1" applyAlignment="1">
      <alignment horizontal="left" vertical="center"/>
    </xf>
    <xf numFmtId="3" fontId="7" fillId="6" borderId="11" xfId="2" applyNumberFormat="1" applyFont="1" applyFill="1" applyBorder="1" applyAlignment="1">
      <alignment horizontal="center" vertical="center"/>
    </xf>
    <xf numFmtId="3" fontId="7" fillId="6" borderId="10" xfId="2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 wrapText="1"/>
    </xf>
    <xf numFmtId="0" fontId="9" fillId="7" borderId="0" xfId="2" applyFont="1" applyFill="1" applyBorder="1" applyAlignment="1">
      <alignment horizontal="left" vertical="center"/>
    </xf>
    <xf numFmtId="3" fontId="3" fillId="7" borderId="8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9" fillId="7" borderId="14" xfId="2" applyFont="1" applyFill="1" applyBorder="1" applyAlignment="1">
      <alignment horizontal="center" vertical="center"/>
    </xf>
    <xf numFmtId="3" fontId="3" fillId="7" borderId="1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Hoja1" xfId="1"/>
    <cellStyle name="Normal_Normal Por Niv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>
      <selection activeCell="A6" sqref="A6:H6"/>
    </sheetView>
  </sheetViews>
  <sheetFormatPr baseColWidth="10" defaultRowHeight="15"/>
  <cols>
    <col min="1" max="1" width="11.42578125" style="1"/>
    <col min="2" max="3" width="13.85546875" style="1" customWidth="1"/>
    <col min="4" max="8" width="11.42578125" style="1"/>
    <col min="9" max="9" width="8.42578125" style="1" customWidth="1"/>
    <col min="10" max="16384" width="11.42578125" style="1"/>
  </cols>
  <sheetData>
    <row r="1" spans="1:9">
      <c r="A1" s="3" t="s">
        <v>0</v>
      </c>
      <c r="B1" s="3"/>
      <c r="C1" s="3"/>
      <c r="D1" s="3"/>
      <c r="E1" s="3"/>
      <c r="F1" s="3"/>
      <c r="G1" s="3"/>
      <c r="H1" s="3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2"/>
    </row>
    <row r="3" spans="1:9">
      <c r="A3" s="3"/>
      <c r="B3" s="3"/>
      <c r="C3" s="3"/>
      <c r="D3" s="3"/>
      <c r="E3" s="3"/>
      <c r="F3" s="3"/>
      <c r="G3" s="3"/>
      <c r="H3" s="3"/>
      <c r="I3" s="2"/>
    </row>
    <row r="4" spans="1:9">
      <c r="A4" s="3" t="s">
        <v>20</v>
      </c>
      <c r="B4" s="3"/>
      <c r="C4" s="3"/>
      <c r="D4" s="3"/>
      <c r="E4" s="3"/>
      <c r="F4" s="3"/>
      <c r="G4" s="3"/>
      <c r="H4" s="3"/>
      <c r="I4" s="2"/>
    </row>
    <row r="5" spans="1:9">
      <c r="A5" s="3" t="s">
        <v>26</v>
      </c>
      <c r="B5" s="3"/>
      <c r="C5" s="3"/>
      <c r="D5" s="3"/>
      <c r="E5" s="3"/>
      <c r="F5" s="3"/>
      <c r="G5" s="3"/>
      <c r="H5" s="3"/>
      <c r="I5" s="2"/>
    </row>
    <row r="6" spans="1:9" ht="15.75" thickBot="1">
      <c r="A6" s="4"/>
      <c r="B6" s="4"/>
      <c r="C6" s="4"/>
      <c r="D6" s="4"/>
      <c r="E6" s="4"/>
      <c r="F6" s="4"/>
      <c r="G6" s="4"/>
      <c r="H6" s="4"/>
      <c r="I6" s="2"/>
    </row>
    <row r="7" spans="1:9" ht="16.5" customHeight="1" thickTop="1" thickBot="1">
      <c r="A7" s="5" t="s">
        <v>21</v>
      </c>
      <c r="B7" s="5"/>
      <c r="C7" s="5"/>
      <c r="D7" s="5"/>
      <c r="E7" s="5"/>
      <c r="F7" s="5"/>
      <c r="G7" s="5"/>
      <c r="H7" s="5"/>
      <c r="I7" s="2"/>
    </row>
    <row r="8" spans="1:9" ht="16.5" thickTop="1" thickBot="1">
      <c r="A8" s="6" t="s">
        <v>2</v>
      </c>
      <c r="B8" s="7" t="s">
        <v>19</v>
      </c>
      <c r="C8" s="8" t="s">
        <v>3</v>
      </c>
      <c r="D8" s="9"/>
      <c r="E8" s="9"/>
      <c r="F8" s="9"/>
      <c r="G8" s="9"/>
      <c r="H8" s="9"/>
      <c r="I8" s="2"/>
    </row>
    <row r="9" spans="1:9" ht="29.25" customHeight="1" thickTop="1">
      <c r="A9" s="10" t="s">
        <v>2</v>
      </c>
      <c r="B9" s="11"/>
      <c r="C9" s="12" t="s">
        <v>22</v>
      </c>
      <c r="D9" s="13" t="s">
        <v>4</v>
      </c>
      <c r="E9" s="14" t="s">
        <v>5</v>
      </c>
      <c r="F9" s="13" t="s">
        <v>6</v>
      </c>
      <c r="G9" s="14" t="s">
        <v>7</v>
      </c>
      <c r="H9" s="13" t="s">
        <v>8</v>
      </c>
      <c r="I9" s="2"/>
    </row>
    <row r="10" spans="1:9" ht="12.75" customHeight="1">
      <c r="A10" s="15" t="s">
        <v>9</v>
      </c>
      <c r="B10" s="16" t="s">
        <v>12</v>
      </c>
      <c r="C10" s="17">
        <f>SUM(C11:C13)</f>
        <v>37</v>
      </c>
      <c r="D10" s="17">
        <f>SUM(D11:D13)</f>
        <v>37</v>
      </c>
      <c r="E10" s="17">
        <f>SUM(E11:E13)</f>
        <v>44</v>
      </c>
      <c r="F10" s="17">
        <f>SUM(F11:F13)</f>
        <v>52</v>
      </c>
      <c r="G10" s="17">
        <f>SUM(G11:G13)</f>
        <v>0</v>
      </c>
      <c r="H10" s="18">
        <f t="shared" ref="H10:H18" si="0">SUM(D10:G10)</f>
        <v>133</v>
      </c>
      <c r="I10" s="2"/>
    </row>
    <row r="11" spans="1:9" ht="12.75" customHeight="1">
      <c r="A11" s="15"/>
      <c r="B11" s="19" t="s">
        <v>23</v>
      </c>
      <c r="C11" s="20">
        <v>30</v>
      </c>
      <c r="D11" s="21">
        <v>30</v>
      </c>
      <c r="E11" s="20">
        <v>26</v>
      </c>
      <c r="F11" s="21">
        <v>27</v>
      </c>
      <c r="G11" s="20">
        <v>0</v>
      </c>
      <c r="H11" s="22"/>
      <c r="I11" s="2"/>
    </row>
    <row r="12" spans="1:9" ht="12.75" customHeight="1">
      <c r="A12" s="15"/>
      <c r="B12" s="19" t="s">
        <v>24</v>
      </c>
      <c r="C12" s="20">
        <v>0</v>
      </c>
      <c r="D12" s="21">
        <v>0</v>
      </c>
      <c r="E12" s="20">
        <v>0</v>
      </c>
      <c r="F12" s="21">
        <v>0</v>
      </c>
      <c r="G12" s="20">
        <v>0</v>
      </c>
      <c r="H12" s="22"/>
      <c r="I12" s="2"/>
    </row>
    <row r="13" spans="1:9" ht="12.75" customHeight="1">
      <c r="A13" s="15"/>
      <c r="B13" s="19" t="s">
        <v>25</v>
      </c>
      <c r="C13" s="20">
        <v>7</v>
      </c>
      <c r="D13" s="21">
        <v>7</v>
      </c>
      <c r="E13" s="20">
        <v>18</v>
      </c>
      <c r="F13" s="21">
        <v>25</v>
      </c>
      <c r="G13" s="20">
        <v>0</v>
      </c>
      <c r="H13" s="22"/>
      <c r="I13" s="2"/>
    </row>
    <row r="14" spans="1:9" ht="12.75" customHeight="1">
      <c r="A14" s="15"/>
      <c r="B14" s="16" t="s">
        <v>13</v>
      </c>
      <c r="C14" s="17">
        <f>SUM(C15:C17)</f>
        <v>56</v>
      </c>
      <c r="D14" s="17">
        <f t="shared" ref="D14:G14" si="1">SUM(D15:D17)</f>
        <v>56</v>
      </c>
      <c r="E14" s="17">
        <f t="shared" si="1"/>
        <v>75</v>
      </c>
      <c r="F14" s="17">
        <f t="shared" si="1"/>
        <v>74</v>
      </c>
      <c r="G14" s="17">
        <f t="shared" si="1"/>
        <v>82</v>
      </c>
      <c r="H14" s="18">
        <f t="shared" si="0"/>
        <v>287</v>
      </c>
      <c r="I14" s="2"/>
    </row>
    <row r="15" spans="1:9" ht="12.75" customHeight="1">
      <c r="A15" s="15"/>
      <c r="B15" s="19" t="s">
        <v>23</v>
      </c>
      <c r="C15" s="20">
        <v>27</v>
      </c>
      <c r="D15" s="21">
        <v>27</v>
      </c>
      <c r="E15" s="20">
        <v>29</v>
      </c>
      <c r="F15" s="21">
        <v>30</v>
      </c>
      <c r="G15" s="20">
        <v>56</v>
      </c>
      <c r="H15" s="22"/>
      <c r="I15" s="2"/>
    </row>
    <row r="16" spans="1:9" ht="12.75" customHeight="1">
      <c r="A16" s="15"/>
      <c r="B16" s="19" t="s">
        <v>24</v>
      </c>
      <c r="C16" s="20">
        <v>29</v>
      </c>
      <c r="D16" s="21">
        <v>29</v>
      </c>
      <c r="E16" s="20">
        <v>26</v>
      </c>
      <c r="F16" s="21">
        <v>26</v>
      </c>
      <c r="G16" s="20">
        <v>26</v>
      </c>
      <c r="H16" s="22"/>
      <c r="I16" s="2"/>
    </row>
    <row r="17" spans="1:9" ht="12.75" customHeight="1">
      <c r="A17" s="15"/>
      <c r="B17" s="19" t="s">
        <v>25</v>
      </c>
      <c r="C17" s="20">
        <v>0</v>
      </c>
      <c r="D17" s="21">
        <v>0</v>
      </c>
      <c r="E17" s="20">
        <v>20</v>
      </c>
      <c r="F17" s="21">
        <v>18</v>
      </c>
      <c r="G17" s="20">
        <v>0</v>
      </c>
      <c r="H17" s="22"/>
      <c r="I17" s="2"/>
    </row>
    <row r="18" spans="1:9" ht="12.75" customHeight="1">
      <c r="A18" s="15"/>
      <c r="B18" s="16" t="s">
        <v>14</v>
      </c>
      <c r="C18" s="17">
        <f>SUM(C19:C21)</f>
        <v>0</v>
      </c>
      <c r="D18" s="17">
        <f>SUM(D19:D21)</f>
        <v>0</v>
      </c>
      <c r="E18" s="17">
        <f>SUM(E19:E21)</f>
        <v>53</v>
      </c>
      <c r="F18" s="17">
        <f>SUM(F19:F21)</f>
        <v>24</v>
      </c>
      <c r="G18" s="17">
        <f>SUM(G19:G21)</f>
        <v>0</v>
      </c>
      <c r="H18" s="18">
        <f t="shared" si="0"/>
        <v>77</v>
      </c>
      <c r="I18" s="2"/>
    </row>
    <row r="19" spans="1:9" ht="12.75" customHeight="1">
      <c r="A19" s="15"/>
      <c r="B19" s="19" t="s">
        <v>23</v>
      </c>
      <c r="C19" s="20">
        <v>0</v>
      </c>
      <c r="D19" s="21">
        <v>0</v>
      </c>
      <c r="E19" s="20">
        <v>53</v>
      </c>
      <c r="F19" s="21">
        <v>24</v>
      </c>
      <c r="G19" s="20">
        <v>0</v>
      </c>
      <c r="H19" s="22"/>
      <c r="I19" s="2"/>
    </row>
    <row r="20" spans="1:9" ht="12.75" customHeight="1">
      <c r="A20" s="15"/>
      <c r="B20" s="19" t="s">
        <v>24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2"/>
      <c r="I20" s="2"/>
    </row>
    <row r="21" spans="1:9" ht="12.75" customHeight="1">
      <c r="A21" s="15"/>
      <c r="B21" s="19" t="s">
        <v>25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/>
      <c r="I21" s="2"/>
    </row>
    <row r="22" spans="1:9" ht="12.75" customHeight="1" thickBot="1">
      <c r="A22" s="23"/>
      <c r="B22" s="24" t="s">
        <v>15</v>
      </c>
      <c r="C22" s="25">
        <f t="shared" ref="C22:H22" si="2">+C18+C14+C10</f>
        <v>93</v>
      </c>
      <c r="D22" s="25">
        <f t="shared" si="2"/>
        <v>93</v>
      </c>
      <c r="E22" s="25">
        <f t="shared" si="2"/>
        <v>172</v>
      </c>
      <c r="F22" s="25">
        <f t="shared" si="2"/>
        <v>150</v>
      </c>
      <c r="G22" s="25">
        <f t="shared" si="2"/>
        <v>82</v>
      </c>
      <c r="H22" s="26">
        <f t="shared" si="2"/>
        <v>497</v>
      </c>
      <c r="I22" s="2"/>
    </row>
    <row r="23" spans="1:9" ht="12.75" customHeight="1">
      <c r="A23" s="27" t="s">
        <v>16</v>
      </c>
      <c r="B23" s="16" t="s">
        <v>11</v>
      </c>
      <c r="C23" s="28">
        <f>+C24</f>
        <v>11</v>
      </c>
      <c r="D23" s="28">
        <f t="shared" ref="D23:G23" si="3">+D24</f>
        <v>11</v>
      </c>
      <c r="E23" s="28">
        <f t="shared" si="3"/>
        <v>16</v>
      </c>
      <c r="F23" s="28">
        <f t="shared" si="3"/>
        <v>18</v>
      </c>
      <c r="G23" s="28">
        <f t="shared" si="3"/>
        <v>23</v>
      </c>
      <c r="H23" s="18">
        <f>SUM(D23:G23)</f>
        <v>68</v>
      </c>
      <c r="I23" s="2"/>
    </row>
    <row r="24" spans="1:9" ht="12.75" customHeight="1">
      <c r="A24" s="29"/>
      <c r="B24" s="19" t="s">
        <v>23</v>
      </c>
      <c r="C24" s="30">
        <v>11</v>
      </c>
      <c r="D24" s="31">
        <v>11</v>
      </c>
      <c r="E24" s="30">
        <v>16</v>
      </c>
      <c r="F24" s="31">
        <v>18</v>
      </c>
      <c r="G24" s="30">
        <v>23</v>
      </c>
      <c r="H24" s="22"/>
      <c r="I24" s="2"/>
    </row>
    <row r="25" spans="1:9" ht="12.75" customHeight="1">
      <c r="A25" s="29"/>
      <c r="B25" s="16" t="s">
        <v>10</v>
      </c>
      <c r="C25" s="17">
        <f>SUM(C26:C27)</f>
        <v>51</v>
      </c>
      <c r="D25" s="17">
        <f t="shared" ref="D25:G25" si="4">SUM(D26:D27)</f>
        <v>51</v>
      </c>
      <c r="E25" s="17">
        <f t="shared" si="4"/>
        <v>110</v>
      </c>
      <c r="F25" s="17">
        <f t="shared" si="4"/>
        <v>102</v>
      </c>
      <c r="G25" s="17">
        <f t="shared" si="4"/>
        <v>103</v>
      </c>
      <c r="H25" s="18">
        <f t="shared" ref="H25:H36" si="5">SUM(D25:G25)</f>
        <v>366</v>
      </c>
      <c r="I25" s="2"/>
    </row>
    <row r="26" spans="1:9" ht="12.75" customHeight="1">
      <c r="A26" s="29"/>
      <c r="B26" s="19" t="s">
        <v>23</v>
      </c>
      <c r="C26" s="30">
        <v>24</v>
      </c>
      <c r="D26" s="31">
        <v>24</v>
      </c>
      <c r="E26" s="30">
        <v>53</v>
      </c>
      <c r="F26" s="31">
        <v>48</v>
      </c>
      <c r="G26" s="30">
        <v>49</v>
      </c>
      <c r="H26" s="22"/>
      <c r="I26" s="2"/>
    </row>
    <row r="27" spans="1:9" ht="12.75" customHeight="1">
      <c r="A27" s="32"/>
      <c r="B27" s="19" t="s">
        <v>24</v>
      </c>
      <c r="C27" s="30">
        <v>27</v>
      </c>
      <c r="D27" s="31">
        <v>27</v>
      </c>
      <c r="E27" s="30">
        <v>57</v>
      </c>
      <c r="F27" s="31">
        <v>54</v>
      </c>
      <c r="G27" s="30">
        <v>54</v>
      </c>
      <c r="H27" s="22"/>
      <c r="I27" s="2"/>
    </row>
    <row r="28" spans="1:9" ht="12.75" customHeight="1">
      <c r="A28" s="32"/>
      <c r="B28" s="16" t="s">
        <v>12</v>
      </c>
      <c r="C28" s="17">
        <f>SUM(C29:C31)</f>
        <v>60</v>
      </c>
      <c r="D28" s="17">
        <f t="shared" ref="D28:G28" si="6">SUM(D29:D31)</f>
        <v>60</v>
      </c>
      <c r="E28" s="17">
        <f t="shared" si="6"/>
        <v>70</v>
      </c>
      <c r="F28" s="17">
        <f t="shared" si="6"/>
        <v>79</v>
      </c>
      <c r="G28" s="17">
        <f t="shared" si="6"/>
        <v>68</v>
      </c>
      <c r="H28" s="18">
        <f t="shared" si="5"/>
        <v>277</v>
      </c>
      <c r="I28" s="2"/>
    </row>
    <row r="29" spans="1:9" ht="12.75" customHeight="1">
      <c r="A29" s="32"/>
      <c r="B29" s="19" t="s">
        <v>23</v>
      </c>
      <c r="C29" s="20">
        <v>30</v>
      </c>
      <c r="D29" s="21">
        <v>30</v>
      </c>
      <c r="E29" s="20">
        <v>26</v>
      </c>
      <c r="F29" s="21">
        <v>31</v>
      </c>
      <c r="G29" s="20">
        <v>26</v>
      </c>
      <c r="H29" s="22"/>
      <c r="I29" s="2"/>
    </row>
    <row r="30" spans="1:9" ht="12.75" customHeight="1">
      <c r="A30" s="32"/>
      <c r="B30" s="19" t="s">
        <v>24</v>
      </c>
      <c r="C30" s="20">
        <v>30</v>
      </c>
      <c r="D30" s="21">
        <v>30</v>
      </c>
      <c r="E30" s="20">
        <v>25</v>
      </c>
      <c r="F30" s="21">
        <v>34</v>
      </c>
      <c r="G30" s="20">
        <v>33</v>
      </c>
      <c r="H30" s="22"/>
      <c r="I30" s="2"/>
    </row>
    <row r="31" spans="1:9" ht="12.75" customHeight="1">
      <c r="A31" s="32"/>
      <c r="B31" s="19" t="s">
        <v>25</v>
      </c>
      <c r="C31" s="20">
        <v>0</v>
      </c>
      <c r="D31" s="21">
        <v>0</v>
      </c>
      <c r="E31" s="20">
        <v>19</v>
      </c>
      <c r="F31" s="21">
        <v>14</v>
      </c>
      <c r="G31" s="20">
        <v>9</v>
      </c>
      <c r="H31" s="22"/>
      <c r="I31" s="2"/>
    </row>
    <row r="32" spans="1:9" ht="12.75" customHeight="1">
      <c r="A32" s="32"/>
      <c r="B32" s="16" t="s">
        <v>13</v>
      </c>
      <c r="C32" s="17">
        <f>SUM(C33:C35)</f>
        <v>83</v>
      </c>
      <c r="D32" s="17">
        <f t="shared" ref="D32:G32" si="7">SUM(D33:D35)</f>
        <v>83</v>
      </c>
      <c r="E32" s="17">
        <f t="shared" si="7"/>
        <v>87</v>
      </c>
      <c r="F32" s="17">
        <f t="shared" si="7"/>
        <v>115</v>
      </c>
      <c r="G32" s="17">
        <f t="shared" si="7"/>
        <v>116</v>
      </c>
      <c r="H32" s="18">
        <f t="shared" si="5"/>
        <v>401</v>
      </c>
      <c r="I32" s="2"/>
    </row>
    <row r="33" spans="1:9" ht="12.75" customHeight="1">
      <c r="A33" s="32"/>
      <c r="B33" s="19" t="s">
        <v>23</v>
      </c>
      <c r="C33" s="20">
        <v>0</v>
      </c>
      <c r="D33" s="21">
        <v>0</v>
      </c>
      <c r="E33" s="20">
        <v>0</v>
      </c>
      <c r="F33" s="21">
        <v>0</v>
      </c>
      <c r="G33" s="20">
        <v>0</v>
      </c>
      <c r="H33" s="22"/>
      <c r="I33" s="2"/>
    </row>
    <row r="34" spans="1:9" ht="12.75" customHeight="1">
      <c r="A34" s="32"/>
      <c r="B34" s="19" t="s">
        <v>24</v>
      </c>
      <c r="C34" s="20">
        <v>83</v>
      </c>
      <c r="D34" s="21">
        <v>83</v>
      </c>
      <c r="E34" s="20">
        <v>87</v>
      </c>
      <c r="F34" s="21">
        <v>115</v>
      </c>
      <c r="G34" s="20">
        <v>116</v>
      </c>
      <c r="H34" s="22"/>
      <c r="I34" s="2"/>
    </row>
    <row r="35" spans="1:9" ht="12.75" customHeight="1">
      <c r="A35" s="32"/>
      <c r="B35" s="19" t="s">
        <v>25</v>
      </c>
      <c r="C35" s="20">
        <v>0</v>
      </c>
      <c r="D35" s="21">
        <v>0</v>
      </c>
      <c r="E35" s="20">
        <v>0</v>
      </c>
      <c r="F35" s="21">
        <v>0</v>
      </c>
      <c r="G35" s="20">
        <v>0</v>
      </c>
      <c r="H35" s="22"/>
      <c r="I35" s="2"/>
    </row>
    <row r="36" spans="1:9" ht="12.75" customHeight="1">
      <c r="A36" s="32"/>
      <c r="B36" s="16" t="s">
        <v>14</v>
      </c>
      <c r="C36" s="17">
        <f>SUM(C37:C39)</f>
        <v>16</v>
      </c>
      <c r="D36" s="17">
        <f t="shared" ref="D36:G36" si="8">SUM(D37:D39)</f>
        <v>16</v>
      </c>
      <c r="E36" s="17">
        <f t="shared" si="8"/>
        <v>70</v>
      </c>
      <c r="F36" s="17">
        <f t="shared" si="8"/>
        <v>17</v>
      </c>
      <c r="G36" s="17">
        <f t="shared" si="8"/>
        <v>14</v>
      </c>
      <c r="H36" s="18">
        <f t="shared" si="5"/>
        <v>117</v>
      </c>
      <c r="I36" s="2"/>
    </row>
    <row r="37" spans="1:9" ht="12.75" customHeight="1">
      <c r="A37" s="32"/>
      <c r="B37" s="19" t="s">
        <v>23</v>
      </c>
      <c r="C37" s="20">
        <v>0</v>
      </c>
      <c r="D37" s="21">
        <v>0</v>
      </c>
      <c r="E37" s="20">
        <v>0</v>
      </c>
      <c r="F37" s="21">
        <v>17</v>
      </c>
      <c r="G37" s="20">
        <v>14</v>
      </c>
      <c r="H37" s="22"/>
      <c r="I37" s="2"/>
    </row>
    <row r="38" spans="1:9" ht="12.75" customHeight="1">
      <c r="A38" s="32"/>
      <c r="B38" s="19" t="s">
        <v>24</v>
      </c>
      <c r="C38" s="20">
        <v>16</v>
      </c>
      <c r="D38" s="21">
        <v>16</v>
      </c>
      <c r="E38" s="20">
        <v>70</v>
      </c>
      <c r="F38" s="21">
        <v>0</v>
      </c>
      <c r="G38" s="20">
        <v>0</v>
      </c>
      <c r="H38" s="22"/>
      <c r="I38" s="2"/>
    </row>
    <row r="39" spans="1:9" ht="12.75" customHeight="1">
      <c r="A39" s="32"/>
      <c r="B39" s="19" t="s">
        <v>25</v>
      </c>
      <c r="C39" s="20">
        <v>0</v>
      </c>
      <c r="D39" s="21">
        <v>0</v>
      </c>
      <c r="E39" s="20">
        <v>0</v>
      </c>
      <c r="F39" s="21">
        <v>0</v>
      </c>
      <c r="G39" s="20">
        <v>0</v>
      </c>
      <c r="H39" s="22"/>
      <c r="I39" s="2"/>
    </row>
    <row r="40" spans="1:9" ht="12.75" customHeight="1" thickBot="1">
      <c r="A40" s="33"/>
      <c r="B40" s="24" t="s">
        <v>15</v>
      </c>
      <c r="C40" s="25">
        <f>+C36+C32+C28+C25+C23</f>
        <v>221</v>
      </c>
      <c r="D40" s="25">
        <f t="shared" ref="D40:G40" si="9">+D36+D32+D28+D25+D23</f>
        <v>221</v>
      </c>
      <c r="E40" s="25">
        <f t="shared" si="9"/>
        <v>353</v>
      </c>
      <c r="F40" s="25">
        <f t="shared" si="9"/>
        <v>331</v>
      </c>
      <c r="G40" s="25">
        <f t="shared" si="9"/>
        <v>324</v>
      </c>
      <c r="H40" s="26">
        <f>+H36+H32+H28+H27+H23</f>
        <v>863</v>
      </c>
      <c r="I40" s="2"/>
    </row>
    <row r="41" spans="1:9" ht="12.75" customHeight="1">
      <c r="A41" s="27" t="s">
        <v>17</v>
      </c>
      <c r="B41" s="16" t="s">
        <v>11</v>
      </c>
      <c r="C41" s="17">
        <f>SUM(C42:C42)</f>
        <v>0</v>
      </c>
      <c r="D41" s="17">
        <f>SUM(D42:D42)</f>
        <v>0</v>
      </c>
      <c r="E41" s="17">
        <f>SUM(E42:E42)</f>
        <v>25</v>
      </c>
      <c r="F41" s="17">
        <f>SUM(F42:F42)</f>
        <v>21</v>
      </c>
      <c r="G41" s="17">
        <f>SUM(G42:G42)</f>
        <v>0</v>
      </c>
      <c r="H41" s="18">
        <f t="shared" ref="H41" si="10">SUM(D41:G41)</f>
        <v>46</v>
      </c>
      <c r="I41" s="2"/>
    </row>
    <row r="42" spans="1:9" ht="12.75" customHeight="1">
      <c r="A42" s="29"/>
      <c r="B42" s="19" t="s">
        <v>24</v>
      </c>
      <c r="C42" s="30">
        <v>0</v>
      </c>
      <c r="D42" s="31">
        <v>0</v>
      </c>
      <c r="E42" s="30">
        <v>25</v>
      </c>
      <c r="F42" s="31">
        <v>21</v>
      </c>
      <c r="G42" s="30">
        <v>0</v>
      </c>
      <c r="H42" s="22"/>
      <c r="I42" s="2"/>
    </row>
    <row r="43" spans="1:9" ht="12.75" customHeight="1">
      <c r="A43" s="29"/>
      <c r="B43" s="16" t="s">
        <v>10</v>
      </c>
      <c r="C43" s="17">
        <f>SUM(C44:C44)</f>
        <v>30</v>
      </c>
      <c r="D43" s="17">
        <f>SUM(D44:D44)</f>
        <v>30</v>
      </c>
      <c r="E43" s="17">
        <f>SUM(E44:E44)</f>
        <v>32</v>
      </c>
      <c r="F43" s="17">
        <f>SUM(F44:F44)</f>
        <v>27</v>
      </c>
      <c r="G43" s="17">
        <f>SUM(G44:G44)</f>
        <v>24</v>
      </c>
      <c r="H43" s="18">
        <f t="shared" ref="H43" si="11">SUM(D43:G43)</f>
        <v>113</v>
      </c>
      <c r="I43" s="2"/>
    </row>
    <row r="44" spans="1:9" ht="12.75" customHeight="1">
      <c r="A44" s="29"/>
      <c r="B44" s="19" t="s">
        <v>24</v>
      </c>
      <c r="C44" s="30">
        <v>30</v>
      </c>
      <c r="D44" s="31">
        <v>30</v>
      </c>
      <c r="E44" s="30">
        <v>32</v>
      </c>
      <c r="F44" s="31">
        <v>27</v>
      </c>
      <c r="G44" s="30">
        <v>24</v>
      </c>
      <c r="H44" s="22"/>
      <c r="I44" s="2"/>
    </row>
    <row r="45" spans="1:9" ht="12.75" customHeight="1">
      <c r="A45" s="32"/>
      <c r="B45" s="16" t="s">
        <v>12</v>
      </c>
      <c r="C45" s="17">
        <f>SUM(C46:C48)</f>
        <v>48</v>
      </c>
      <c r="D45" s="17">
        <f t="shared" ref="D45:G45" si="12">SUM(D46:D48)</f>
        <v>48</v>
      </c>
      <c r="E45" s="17">
        <f t="shared" si="12"/>
        <v>58</v>
      </c>
      <c r="F45" s="17">
        <f t="shared" si="12"/>
        <v>96</v>
      </c>
      <c r="G45" s="17">
        <f t="shared" si="12"/>
        <v>81</v>
      </c>
      <c r="H45" s="18">
        <f t="shared" ref="H45:H53" si="13">SUM(D45:G45)</f>
        <v>283</v>
      </c>
      <c r="I45" s="2"/>
    </row>
    <row r="46" spans="1:9" ht="12.75" customHeight="1">
      <c r="A46" s="32"/>
      <c r="B46" s="19" t="s">
        <v>23</v>
      </c>
      <c r="C46" s="20">
        <v>0</v>
      </c>
      <c r="D46" s="21">
        <v>0</v>
      </c>
      <c r="E46" s="20">
        <v>0</v>
      </c>
      <c r="F46" s="21">
        <v>0</v>
      </c>
      <c r="G46" s="20">
        <v>0</v>
      </c>
      <c r="H46" s="22"/>
      <c r="I46" s="2"/>
    </row>
    <row r="47" spans="1:9" ht="12.75" customHeight="1">
      <c r="A47" s="32"/>
      <c r="B47" s="19" t="s">
        <v>24</v>
      </c>
      <c r="C47" s="20">
        <v>30</v>
      </c>
      <c r="D47" s="21">
        <v>30</v>
      </c>
      <c r="E47" s="20">
        <v>31</v>
      </c>
      <c r="F47" s="21">
        <v>34</v>
      </c>
      <c r="G47" s="20">
        <v>37</v>
      </c>
      <c r="H47" s="22"/>
      <c r="I47" s="2"/>
    </row>
    <row r="48" spans="1:9" ht="12.75" customHeight="1">
      <c r="A48" s="32"/>
      <c r="B48" s="19" t="s">
        <v>25</v>
      </c>
      <c r="C48" s="20">
        <v>18</v>
      </c>
      <c r="D48" s="21">
        <v>18</v>
      </c>
      <c r="E48" s="20">
        <v>27</v>
      </c>
      <c r="F48" s="21">
        <v>62</v>
      </c>
      <c r="G48" s="20">
        <v>44</v>
      </c>
      <c r="H48" s="22"/>
      <c r="I48" s="2"/>
    </row>
    <row r="49" spans="1:9" ht="12.75" customHeight="1">
      <c r="A49" s="32"/>
      <c r="B49" s="16" t="s">
        <v>13</v>
      </c>
      <c r="C49" s="17">
        <f>SUM(C50:C52)</f>
        <v>54</v>
      </c>
      <c r="D49" s="17">
        <f t="shared" ref="D49:G49" si="14">SUM(D50:D52)</f>
        <v>54</v>
      </c>
      <c r="E49" s="17">
        <f t="shared" si="14"/>
        <v>93</v>
      </c>
      <c r="F49" s="17">
        <f t="shared" si="14"/>
        <v>133</v>
      </c>
      <c r="G49" s="17">
        <f t="shared" si="14"/>
        <v>143</v>
      </c>
      <c r="H49" s="18">
        <f t="shared" si="13"/>
        <v>423</v>
      </c>
      <c r="I49" s="2"/>
    </row>
    <row r="50" spans="1:9" ht="12.75" customHeight="1">
      <c r="A50" s="32"/>
      <c r="B50" s="19" t="s">
        <v>23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2"/>
    </row>
    <row r="51" spans="1:9" ht="12.75" customHeight="1">
      <c r="A51" s="32"/>
      <c r="B51" s="19" t="s">
        <v>24</v>
      </c>
      <c r="C51" s="20">
        <v>30</v>
      </c>
      <c r="D51" s="21">
        <v>30</v>
      </c>
      <c r="E51" s="20">
        <v>33</v>
      </c>
      <c r="F51" s="21">
        <v>63</v>
      </c>
      <c r="G51" s="20">
        <v>63</v>
      </c>
      <c r="H51" s="22"/>
    </row>
    <row r="52" spans="1:9" ht="12.75" customHeight="1">
      <c r="A52" s="32"/>
      <c r="B52" s="19" t="s">
        <v>25</v>
      </c>
      <c r="C52" s="20">
        <v>24</v>
      </c>
      <c r="D52" s="21">
        <v>24</v>
      </c>
      <c r="E52" s="20">
        <v>60</v>
      </c>
      <c r="F52" s="21">
        <v>70</v>
      </c>
      <c r="G52" s="20">
        <v>80</v>
      </c>
      <c r="H52" s="22"/>
    </row>
    <row r="53" spans="1:9" ht="12.75" customHeight="1">
      <c r="A53" s="32"/>
      <c r="B53" s="16" t="s">
        <v>14</v>
      </c>
      <c r="C53" s="17">
        <f>SUM(C54:C56)</f>
        <v>51</v>
      </c>
      <c r="D53" s="17">
        <f t="shared" ref="D53:G53" si="15">SUM(D54:D56)</f>
        <v>51</v>
      </c>
      <c r="E53" s="17">
        <f t="shared" si="15"/>
        <v>56</v>
      </c>
      <c r="F53" s="17">
        <f t="shared" si="15"/>
        <v>52</v>
      </c>
      <c r="G53" s="17">
        <f t="shared" si="15"/>
        <v>45</v>
      </c>
      <c r="H53" s="18">
        <f t="shared" si="13"/>
        <v>204</v>
      </c>
    </row>
    <row r="54" spans="1:9" ht="12.75" customHeight="1">
      <c r="A54" s="32"/>
      <c r="B54" s="19" t="s">
        <v>23</v>
      </c>
      <c r="C54" s="20">
        <v>0</v>
      </c>
      <c r="D54" s="21">
        <v>0</v>
      </c>
      <c r="E54" s="20">
        <v>0</v>
      </c>
      <c r="F54" s="21">
        <v>0</v>
      </c>
      <c r="G54" s="20">
        <v>0</v>
      </c>
      <c r="H54" s="22"/>
    </row>
    <row r="55" spans="1:9" ht="12.75" customHeight="1">
      <c r="A55" s="32"/>
      <c r="B55" s="19" t="s">
        <v>24</v>
      </c>
      <c r="C55" s="20">
        <v>51</v>
      </c>
      <c r="D55" s="21">
        <v>51</v>
      </c>
      <c r="E55" s="20">
        <v>56</v>
      </c>
      <c r="F55" s="21">
        <v>52</v>
      </c>
      <c r="G55" s="20">
        <v>45</v>
      </c>
      <c r="H55" s="22"/>
    </row>
    <row r="56" spans="1:9" ht="12.75" customHeight="1">
      <c r="A56" s="32"/>
      <c r="B56" s="19" t="s">
        <v>25</v>
      </c>
      <c r="C56" s="20">
        <v>0</v>
      </c>
      <c r="D56" s="21">
        <v>0</v>
      </c>
      <c r="E56" s="20">
        <v>0</v>
      </c>
      <c r="F56" s="21">
        <v>0</v>
      </c>
      <c r="G56" s="20">
        <v>0</v>
      </c>
      <c r="H56" s="22"/>
    </row>
    <row r="57" spans="1:9" ht="12.75" customHeight="1" thickBot="1">
      <c r="A57" s="33"/>
      <c r="B57" s="24" t="s">
        <v>15</v>
      </c>
      <c r="C57" s="25">
        <f t="shared" ref="C57:H57" si="16">+C53+C49+C45+C43</f>
        <v>183</v>
      </c>
      <c r="D57" s="25">
        <f t="shared" si="16"/>
        <v>183</v>
      </c>
      <c r="E57" s="25">
        <f t="shared" si="16"/>
        <v>239</v>
      </c>
      <c r="F57" s="25">
        <f t="shared" si="16"/>
        <v>308</v>
      </c>
      <c r="G57" s="25">
        <f t="shared" si="16"/>
        <v>293</v>
      </c>
      <c r="H57" s="26">
        <f t="shared" si="16"/>
        <v>1023</v>
      </c>
    </row>
    <row r="58" spans="1:9" ht="12.75" customHeight="1" thickTop="1">
      <c r="A58" s="34" t="s">
        <v>18</v>
      </c>
      <c r="B58" s="35" t="s">
        <v>11</v>
      </c>
      <c r="C58" s="36">
        <f>+C59+C60</f>
        <v>11</v>
      </c>
      <c r="D58" s="36">
        <f t="shared" ref="D58:G58" si="17">+D59+D60</f>
        <v>11</v>
      </c>
      <c r="E58" s="36">
        <f t="shared" si="17"/>
        <v>41</v>
      </c>
      <c r="F58" s="36">
        <f t="shared" si="17"/>
        <v>39</v>
      </c>
      <c r="G58" s="36">
        <f t="shared" si="17"/>
        <v>23</v>
      </c>
      <c r="H58" s="37">
        <f>SUM(D58:G58)</f>
        <v>114</v>
      </c>
    </row>
    <row r="59" spans="1:9" ht="12.75" customHeight="1">
      <c r="A59" s="38"/>
      <c r="B59" s="39" t="s">
        <v>23</v>
      </c>
      <c r="C59" s="40">
        <f>+C24</f>
        <v>11</v>
      </c>
      <c r="D59" s="40">
        <f t="shared" ref="D59:G59" si="18">+D24</f>
        <v>11</v>
      </c>
      <c r="E59" s="40">
        <f t="shared" si="18"/>
        <v>16</v>
      </c>
      <c r="F59" s="40">
        <f t="shared" si="18"/>
        <v>18</v>
      </c>
      <c r="G59" s="40">
        <f t="shared" si="18"/>
        <v>23</v>
      </c>
      <c r="H59" s="40"/>
    </row>
    <row r="60" spans="1:9" ht="12.75" customHeight="1">
      <c r="A60" s="38"/>
      <c r="B60" s="39" t="s">
        <v>24</v>
      </c>
      <c r="C60" s="40">
        <f>+C42</f>
        <v>0</v>
      </c>
      <c r="D60" s="40">
        <f t="shared" ref="D60:G60" si="19">+D42</f>
        <v>0</v>
      </c>
      <c r="E60" s="40">
        <f t="shared" si="19"/>
        <v>25</v>
      </c>
      <c r="F60" s="40">
        <f t="shared" si="19"/>
        <v>21</v>
      </c>
      <c r="G60" s="40">
        <f t="shared" si="19"/>
        <v>0</v>
      </c>
      <c r="H60" s="40"/>
    </row>
    <row r="61" spans="1:9" ht="12.75" customHeight="1">
      <c r="A61" s="38"/>
      <c r="B61" s="35" t="s">
        <v>10</v>
      </c>
      <c r="C61" s="36">
        <f>+C62+C63</f>
        <v>81</v>
      </c>
      <c r="D61" s="36">
        <f t="shared" ref="D61:G61" si="20">+D62+D63</f>
        <v>81</v>
      </c>
      <c r="E61" s="36">
        <f t="shared" si="20"/>
        <v>142</v>
      </c>
      <c r="F61" s="36">
        <f t="shared" si="20"/>
        <v>129</v>
      </c>
      <c r="G61" s="36">
        <f t="shared" si="20"/>
        <v>127</v>
      </c>
      <c r="H61" s="36">
        <f>SUM(D61:G61)</f>
        <v>479</v>
      </c>
    </row>
    <row r="62" spans="1:9" ht="12.75" customHeight="1">
      <c r="A62" s="38"/>
      <c r="B62" s="39" t="s">
        <v>23</v>
      </c>
      <c r="C62" s="40">
        <f>+C26</f>
        <v>24</v>
      </c>
      <c r="D62" s="40">
        <f t="shared" ref="D62:G62" si="21">+D26</f>
        <v>24</v>
      </c>
      <c r="E62" s="40">
        <f t="shared" si="21"/>
        <v>53</v>
      </c>
      <c r="F62" s="40">
        <f t="shared" si="21"/>
        <v>48</v>
      </c>
      <c r="G62" s="40">
        <f t="shared" si="21"/>
        <v>49</v>
      </c>
      <c r="H62" s="40"/>
    </row>
    <row r="63" spans="1:9" ht="12.75" customHeight="1">
      <c r="A63" s="38"/>
      <c r="B63" s="39" t="s">
        <v>24</v>
      </c>
      <c r="C63" s="40">
        <f>+C44+C27</f>
        <v>57</v>
      </c>
      <c r="D63" s="40">
        <f t="shared" ref="D63:G63" si="22">+D44+D27</f>
        <v>57</v>
      </c>
      <c r="E63" s="40">
        <f t="shared" si="22"/>
        <v>89</v>
      </c>
      <c r="F63" s="40">
        <f t="shared" si="22"/>
        <v>81</v>
      </c>
      <c r="G63" s="40">
        <f t="shared" si="22"/>
        <v>78</v>
      </c>
      <c r="H63" s="40"/>
    </row>
    <row r="64" spans="1:9" ht="12.75" customHeight="1">
      <c r="A64" s="38"/>
      <c r="B64" s="35" t="s">
        <v>12</v>
      </c>
      <c r="C64" s="36">
        <f>+C65+C66+C67</f>
        <v>145</v>
      </c>
      <c r="D64" s="36">
        <f t="shared" ref="D64:G64" si="23">+D65+D66+D67</f>
        <v>145</v>
      </c>
      <c r="E64" s="36">
        <f t="shared" si="23"/>
        <v>172</v>
      </c>
      <c r="F64" s="36">
        <f t="shared" si="23"/>
        <v>227</v>
      </c>
      <c r="G64" s="36">
        <f t="shared" si="23"/>
        <v>149</v>
      </c>
      <c r="H64" s="36">
        <f>SUM(D64:G64)</f>
        <v>693</v>
      </c>
    </row>
    <row r="65" spans="1:8" ht="12.75" customHeight="1">
      <c r="A65" s="38"/>
      <c r="B65" s="39" t="s">
        <v>23</v>
      </c>
      <c r="C65" s="40">
        <f t="shared" ref="C65:G67" si="24">+C46+C29+C11</f>
        <v>60</v>
      </c>
      <c r="D65" s="40">
        <f t="shared" si="24"/>
        <v>60</v>
      </c>
      <c r="E65" s="40">
        <f t="shared" si="24"/>
        <v>52</v>
      </c>
      <c r="F65" s="40">
        <f t="shared" si="24"/>
        <v>58</v>
      </c>
      <c r="G65" s="40">
        <f t="shared" si="24"/>
        <v>26</v>
      </c>
      <c r="H65" s="40"/>
    </row>
    <row r="66" spans="1:8" ht="12.75" customHeight="1">
      <c r="A66" s="38"/>
      <c r="B66" s="39" t="s">
        <v>24</v>
      </c>
      <c r="C66" s="40">
        <f t="shared" si="24"/>
        <v>60</v>
      </c>
      <c r="D66" s="40">
        <f t="shared" si="24"/>
        <v>60</v>
      </c>
      <c r="E66" s="40">
        <f t="shared" si="24"/>
        <v>56</v>
      </c>
      <c r="F66" s="40">
        <f t="shared" si="24"/>
        <v>68</v>
      </c>
      <c r="G66" s="40">
        <f t="shared" si="24"/>
        <v>70</v>
      </c>
      <c r="H66" s="40"/>
    </row>
    <row r="67" spans="1:8" ht="12.75" customHeight="1">
      <c r="A67" s="38"/>
      <c r="B67" s="39" t="s">
        <v>25</v>
      </c>
      <c r="C67" s="40">
        <f t="shared" si="24"/>
        <v>25</v>
      </c>
      <c r="D67" s="40">
        <f t="shared" si="24"/>
        <v>25</v>
      </c>
      <c r="E67" s="40">
        <f t="shared" si="24"/>
        <v>64</v>
      </c>
      <c r="F67" s="40">
        <f t="shared" si="24"/>
        <v>101</v>
      </c>
      <c r="G67" s="40">
        <f t="shared" si="24"/>
        <v>53</v>
      </c>
      <c r="H67" s="40"/>
    </row>
    <row r="68" spans="1:8" ht="12.75" customHeight="1">
      <c r="A68" s="38"/>
      <c r="B68" s="35" t="s">
        <v>13</v>
      </c>
      <c r="C68" s="36">
        <f>+C69+C70+C71</f>
        <v>193</v>
      </c>
      <c r="D68" s="36">
        <f t="shared" ref="D68:G68" si="25">+D69+D70+D71</f>
        <v>193</v>
      </c>
      <c r="E68" s="36">
        <f t="shared" si="25"/>
        <v>255</v>
      </c>
      <c r="F68" s="36">
        <f t="shared" si="25"/>
        <v>322</v>
      </c>
      <c r="G68" s="36">
        <f t="shared" si="25"/>
        <v>341</v>
      </c>
      <c r="H68" s="36">
        <f>SUM(D68:G68)</f>
        <v>1111</v>
      </c>
    </row>
    <row r="69" spans="1:8" ht="12.75" customHeight="1">
      <c r="A69" s="38"/>
      <c r="B69" s="39" t="s">
        <v>23</v>
      </c>
      <c r="C69" s="40">
        <f t="shared" ref="C69:G71" si="26">+C50+C33+C15</f>
        <v>27</v>
      </c>
      <c r="D69" s="40">
        <f t="shared" si="26"/>
        <v>27</v>
      </c>
      <c r="E69" s="40">
        <f t="shared" si="26"/>
        <v>29</v>
      </c>
      <c r="F69" s="40">
        <f t="shared" si="26"/>
        <v>30</v>
      </c>
      <c r="G69" s="40">
        <f t="shared" si="26"/>
        <v>56</v>
      </c>
      <c r="H69" s="40"/>
    </row>
    <row r="70" spans="1:8" ht="12.75" customHeight="1">
      <c r="A70" s="38"/>
      <c r="B70" s="39" t="s">
        <v>24</v>
      </c>
      <c r="C70" s="40">
        <f t="shared" si="26"/>
        <v>142</v>
      </c>
      <c r="D70" s="40">
        <f t="shared" si="26"/>
        <v>142</v>
      </c>
      <c r="E70" s="40">
        <f t="shared" si="26"/>
        <v>146</v>
      </c>
      <c r="F70" s="40">
        <f t="shared" si="26"/>
        <v>204</v>
      </c>
      <c r="G70" s="40">
        <f t="shared" si="26"/>
        <v>205</v>
      </c>
      <c r="H70" s="40"/>
    </row>
    <row r="71" spans="1:8" ht="12.75" customHeight="1">
      <c r="A71" s="38"/>
      <c r="B71" s="39" t="s">
        <v>25</v>
      </c>
      <c r="C71" s="40">
        <f t="shared" si="26"/>
        <v>24</v>
      </c>
      <c r="D71" s="40">
        <f t="shared" si="26"/>
        <v>24</v>
      </c>
      <c r="E71" s="40">
        <f t="shared" si="26"/>
        <v>80</v>
      </c>
      <c r="F71" s="40">
        <f t="shared" si="26"/>
        <v>88</v>
      </c>
      <c r="G71" s="40">
        <f t="shared" si="26"/>
        <v>80</v>
      </c>
      <c r="H71" s="40"/>
    </row>
    <row r="72" spans="1:8" ht="12.75" customHeight="1">
      <c r="A72" s="38"/>
      <c r="B72" s="35" t="s">
        <v>14</v>
      </c>
      <c r="C72" s="36">
        <f>+C73+C74+C75</f>
        <v>67</v>
      </c>
      <c r="D72" s="36">
        <f t="shared" ref="D72:G72" si="27">+D73+D74+D75</f>
        <v>67</v>
      </c>
      <c r="E72" s="36">
        <f t="shared" si="27"/>
        <v>179</v>
      </c>
      <c r="F72" s="36">
        <f t="shared" si="27"/>
        <v>93</v>
      </c>
      <c r="G72" s="36">
        <f t="shared" si="27"/>
        <v>59</v>
      </c>
      <c r="H72" s="36">
        <f>SUM(D72:G72)</f>
        <v>398</v>
      </c>
    </row>
    <row r="73" spans="1:8" ht="12.75" customHeight="1">
      <c r="A73" s="38"/>
      <c r="B73" s="39" t="s">
        <v>23</v>
      </c>
      <c r="C73" s="40">
        <f t="shared" ref="C73:G75" si="28">+C54+C37+C19</f>
        <v>0</v>
      </c>
      <c r="D73" s="40">
        <f t="shared" si="28"/>
        <v>0</v>
      </c>
      <c r="E73" s="40">
        <f t="shared" si="28"/>
        <v>53</v>
      </c>
      <c r="F73" s="40">
        <f t="shared" si="28"/>
        <v>41</v>
      </c>
      <c r="G73" s="40">
        <f t="shared" si="28"/>
        <v>14</v>
      </c>
      <c r="H73" s="40"/>
    </row>
    <row r="74" spans="1:8" ht="12.75" customHeight="1">
      <c r="A74" s="38"/>
      <c r="B74" s="39" t="s">
        <v>24</v>
      </c>
      <c r="C74" s="40">
        <f t="shared" si="28"/>
        <v>67</v>
      </c>
      <c r="D74" s="40">
        <f t="shared" si="28"/>
        <v>67</v>
      </c>
      <c r="E74" s="40">
        <f t="shared" si="28"/>
        <v>126</v>
      </c>
      <c r="F74" s="40">
        <f t="shared" si="28"/>
        <v>52</v>
      </c>
      <c r="G74" s="40">
        <f t="shared" si="28"/>
        <v>45</v>
      </c>
      <c r="H74" s="40"/>
    </row>
    <row r="75" spans="1:8" ht="12.75" customHeight="1">
      <c r="A75" s="38"/>
      <c r="B75" s="39" t="s">
        <v>25</v>
      </c>
      <c r="C75" s="40">
        <f t="shared" si="28"/>
        <v>0</v>
      </c>
      <c r="D75" s="40">
        <f t="shared" si="28"/>
        <v>0</v>
      </c>
      <c r="E75" s="40">
        <f t="shared" si="28"/>
        <v>0</v>
      </c>
      <c r="F75" s="40">
        <f t="shared" si="28"/>
        <v>0</v>
      </c>
      <c r="G75" s="40">
        <f t="shared" si="28"/>
        <v>0</v>
      </c>
      <c r="H75" s="40"/>
    </row>
    <row r="76" spans="1:8" ht="12.75" customHeight="1" thickBot="1">
      <c r="A76" s="41"/>
      <c r="B76" s="42" t="s">
        <v>15</v>
      </c>
      <c r="C76" s="43">
        <f>+C72+C68+C64+C61+C58</f>
        <v>497</v>
      </c>
      <c r="D76" s="43">
        <f t="shared" ref="D76:H76" si="29">+D72+D68+D64+D61+D58</f>
        <v>497</v>
      </c>
      <c r="E76" s="43">
        <f t="shared" si="29"/>
        <v>789</v>
      </c>
      <c r="F76" s="43">
        <f t="shared" si="29"/>
        <v>810</v>
      </c>
      <c r="G76" s="43">
        <f t="shared" si="29"/>
        <v>699</v>
      </c>
      <c r="H76" s="43">
        <f t="shared" si="29"/>
        <v>2795</v>
      </c>
    </row>
    <row r="77" spans="1:8" ht="15.75" thickTop="1"/>
  </sheetData>
  <mergeCells count="14">
    <mergeCell ref="A41:A57"/>
    <mergeCell ref="A58:A76"/>
    <mergeCell ref="A1:H1"/>
    <mergeCell ref="A2:H2"/>
    <mergeCell ref="A4:H4"/>
    <mergeCell ref="A5:H5"/>
    <mergeCell ref="A8:A9"/>
    <mergeCell ref="B8:B9"/>
    <mergeCell ref="C8:H8"/>
    <mergeCell ref="A6:H6"/>
    <mergeCell ref="A3:H3"/>
    <mergeCell ref="A7:H7"/>
    <mergeCell ref="A10:A22"/>
    <mergeCell ref="A23:A40"/>
  </mergeCells>
  <pageMargins left="0.70866141732283472" right="0.39370078740157483" top="0.43" bottom="0.38" header="0.31496062992125984" footer="0.31496062992125984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2015-02-13T21:38:37Z</cp:lastPrinted>
  <dcterms:created xsi:type="dcterms:W3CDTF">2013-03-19T20:09:51Z</dcterms:created>
  <dcterms:modified xsi:type="dcterms:W3CDTF">2015-02-13T21:38:39Z</dcterms:modified>
</cp:coreProperties>
</file>